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850" activeTab="0"/>
  </bookViews>
  <sheets>
    <sheet name="Kalkyl pellets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<sst xmlns="http://schemas.openxmlformats.org/spreadsheetml/2006/main" count="74" uniqueCount="63">
  <si>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FINANSIERINGSALTERNATIV FÖR LEVERANS AV FJÄRRVÄRME TILL VILLOR</t>
  </si>
  <si>
    <t xml:space="preserve">       Din fjärrvärmekostnad/månad</t>
  </si>
  <si>
    <t>Fjärrvärmealternativ</t>
  </si>
  <si>
    <t>Din effektavgift/mån</t>
  </si>
  <si>
    <t>Ditt energipris/KWh</t>
  </si>
  <si>
    <t>Fjärrvärme alternativ 2</t>
  </si>
  <si>
    <t xml:space="preserve">   52 000 kr*)</t>
  </si>
  <si>
    <t xml:space="preserve"> Effekten (KW) * 45 kr</t>
  </si>
  <si>
    <t xml:space="preserve">   3 månader</t>
  </si>
  <si>
    <t>Fjärrvärme alternativ 3</t>
  </si>
  <si>
    <t xml:space="preserve">     135 000 kr*)</t>
  </si>
  <si>
    <t>*) Anslutningskostnaden gäller anslutning till vattenburet uppvärmningssystem.</t>
  </si>
  <si>
    <t>Teckna fjärrvärmeavtal och sänk dina energikostnader på direkten</t>
  </si>
  <si>
    <t>Anslutningskostnaden gäller för en anslutning inklusive en maxlängd på 25 meters</t>
  </si>
  <si>
    <t>҉</t>
  </si>
  <si>
    <t>Välj fjärrvärmealternativ</t>
  </si>
  <si>
    <t>servisledning i grävbar mark. För en servisledning längre än 25 meter tillkommer en extra</t>
  </si>
  <si>
    <t>kostnad om 1 700 kr (inkl moms) för varje extra meter i grävbar mark.</t>
  </si>
  <si>
    <t>Samtliga priser är inklusive moms.</t>
  </si>
  <si>
    <t>Du kan alltid byta upp från fjärrvärmealternativ 2 till 3.</t>
  </si>
  <si>
    <r>
      <rPr>
        <b/>
        <sz val="9"/>
        <rFont val="Arial"/>
        <family val="2"/>
      </rPr>
      <t xml:space="preserve">*) I anslutningskostnaden </t>
    </r>
    <r>
      <rPr>
        <sz val="9"/>
        <rFont val="Arial"/>
        <family val="2"/>
      </rPr>
      <t>ingår, efter färdig installation och rördragning, endast</t>
    </r>
  </si>
  <si>
    <t>grovåterställning av grönytor i trädgården. Finjusteringen av gräsmatta, rabatter och</t>
  </si>
  <si>
    <t xml:space="preserve">Enkelt och bekvämt med vårt serviceavtal    </t>
  </si>
  <si>
    <t>återplantering av buskar ingår alltså inte.</t>
  </si>
  <si>
    <t>Om du vill att även finjusteringen skall ingå i investeringen tillkommer en kostnad om</t>
  </si>
  <si>
    <t>Årligt servicebesök med fria reservdelar</t>
  </si>
  <si>
    <t>5 000 kronor (inkl moms). Denna beställning görs i samband med tecknandet av</t>
  </si>
  <si>
    <t>Skriftligt protokoll efter det årliga servicebesöket</t>
  </si>
  <si>
    <t>"Kontrakt för leverans av fjärrvärme till villor".</t>
  </si>
  <si>
    <t>Förmånligt utbyte av fjärrvärmeväxlaren efter 20 år.</t>
  </si>
  <si>
    <t>Fastighet:</t>
  </si>
  <si>
    <t>Effekt:</t>
  </si>
  <si>
    <t>Årlig fjärrvärmeförbrukning:</t>
  </si>
  <si>
    <t>Energipris 2018 (alternativ 2):</t>
  </si>
  <si>
    <t>öre/KWh</t>
  </si>
  <si>
    <t>Energipris 2018 (alternativ 3):</t>
  </si>
  <si>
    <t xml:space="preserve">                  FAST KOSTNAD</t>
  </si>
  <si>
    <t>RÖRLIG KOSTNAD</t>
  </si>
  <si>
    <t>TOTAL KOSTNAD</t>
  </si>
  <si>
    <t>FJÄRRVÄRMEALTERNATIV 2:</t>
  </si>
  <si>
    <t>FJÄRRVÄRMEALTERNATIV 3:</t>
  </si>
  <si>
    <t xml:space="preserve"> </t>
  </si>
  <si>
    <t>Ditt fasta
pris/mån</t>
  </si>
  <si>
    <t>Din investering
(Anslutningskostnad)</t>
  </si>
  <si>
    <t>Serviceavtal</t>
  </si>
  <si>
    <t>KOSTNADSKALKYL FÖR VILLOR</t>
  </si>
  <si>
    <t>(årlig fjärrvärmeförbrukning)</t>
  </si>
  <si>
    <r>
      <t xml:space="preserve">Fast kostnad
kr/år </t>
    </r>
  </si>
  <si>
    <t>Effektavgift
kr/år</t>
  </si>
  <si>
    <t xml:space="preserve">     Rörlig årskostnad</t>
  </si>
  <si>
    <t>kr/år</t>
  </si>
  <si>
    <t>ÅRSKOSTNAD</t>
  </si>
  <si>
    <t>Uppsägnings
tid</t>
  </si>
  <si>
    <t>XXXXXX</t>
  </si>
  <si>
    <t>Årlig pelletsförbrukning:</t>
  </si>
  <si>
    <t xml:space="preserve">  ton</t>
  </si>
  <si>
    <t xml:space="preserve">  KW</t>
  </si>
  <si>
    <t xml:space="preserve">  MWh</t>
  </si>
  <si>
    <t xml:space="preserve">   93 kr/mån</t>
  </si>
  <si>
    <t>(93 kronor/månad (inkl moms))</t>
  </si>
  <si>
    <t xml:space="preserve"> 64,0 öre</t>
  </si>
  <si>
    <t>60,0 öre</t>
  </si>
  <si>
    <t>Priserna gäller f r om 2020-01-01 t om 2021-12-31.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</si>
</sst>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.0"/>
    <numFmt numFmtId="167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9"/>
      <color indexed="9"/>
      <name val="Arial"/>
      <family val="2"/>
    </font>
    <font>
      <i/>
      <sz val="11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i/>
      <sz val="11"/>
      <color indexed="3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color rgb="FF0070C0"/>
      <name val="Arial"/>
      <family val="2"/>
    </font>
    <font>
      <sz val="9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ECECE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theme="0"/>
      </right>
      <top/>
      <bottom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3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51" fillId="21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5" fillId="36" borderId="0" xfId="0" applyFont="1" applyFill="1" applyAlignment="1">
      <alignment/>
    </xf>
    <xf numFmtId="0" fontId="0" fillId="36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6" fontId="0" fillId="36" borderId="0" xfId="0" applyNumberFormat="1" applyFont="1" applyFill="1" applyAlignment="1">
      <alignment horizontal="center"/>
    </xf>
    <xf numFmtId="0" fontId="0" fillId="36" borderId="0" xfId="0" applyFont="1" applyFill="1" applyAlignment="1">
      <alignment/>
    </xf>
    <xf numFmtId="6" fontId="0" fillId="36" borderId="0" xfId="0" applyNumberFormat="1" applyFont="1" applyFill="1" applyAlignment="1">
      <alignment/>
    </xf>
    <xf numFmtId="0" fontId="0" fillId="36" borderId="0" xfId="0" applyFont="1" applyFill="1" applyAlignment="1">
      <alignment horizontal="center"/>
    </xf>
    <xf numFmtId="0" fontId="0" fillId="36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38" borderId="0" xfId="0" applyFont="1" applyFill="1" applyAlignment="1">
      <alignment horizontal="left" vertical="center"/>
    </xf>
    <xf numFmtId="0" fontId="0" fillId="38" borderId="0" xfId="0" applyFill="1" applyAlignment="1">
      <alignment/>
    </xf>
    <xf numFmtId="0" fontId="10" fillId="38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5" fillId="36" borderId="11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right"/>
    </xf>
    <xf numFmtId="0" fontId="54" fillId="34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6" fontId="0" fillId="36" borderId="0" xfId="0" applyNumberFormat="1" applyFont="1" applyFill="1" applyAlignment="1">
      <alignment horizontal="left"/>
    </xf>
    <xf numFmtId="6" fontId="0" fillId="36" borderId="0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/>
    </xf>
    <xf numFmtId="0" fontId="8" fillId="0" borderId="0" xfId="0" applyFont="1" applyAlignment="1">
      <alignment horizontal="right" vertical="center"/>
    </xf>
    <xf numFmtId="0" fontId="16" fillId="36" borderId="12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53" fillId="34" borderId="0" xfId="0" applyFont="1" applyFill="1" applyBorder="1" applyAlignment="1">
      <alignment horizontal="right" wrapText="1"/>
    </xf>
    <xf numFmtId="0" fontId="0" fillId="0" borderId="13" xfId="0" applyBorder="1" applyAlignment="1">
      <alignment/>
    </xf>
    <xf numFmtId="0" fontId="53" fillId="34" borderId="13" xfId="0" applyFont="1" applyFill="1" applyBorder="1" applyAlignment="1">
      <alignment horizontal="right" wrapText="1"/>
    </xf>
    <xf numFmtId="0" fontId="54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54" fillId="34" borderId="14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right" indent="1"/>
    </xf>
    <xf numFmtId="0" fontId="54" fillId="33" borderId="0" xfId="0" applyFont="1" applyFill="1" applyBorder="1" applyAlignment="1">
      <alignment/>
    </xf>
    <xf numFmtId="0" fontId="54" fillId="0" borderId="0" xfId="0" applyFont="1" applyAlignment="1">
      <alignment/>
    </xf>
    <xf numFmtId="0" fontId="54" fillId="34" borderId="0" xfId="0" applyFont="1" applyFill="1" applyAlignment="1">
      <alignment/>
    </xf>
    <xf numFmtId="0" fontId="16" fillId="33" borderId="0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left"/>
    </xf>
    <xf numFmtId="0" fontId="14" fillId="36" borderId="15" xfId="0" applyFont="1" applyFill="1" applyBorder="1" applyAlignment="1">
      <alignment horizontal="right"/>
    </xf>
    <xf numFmtId="0" fontId="0" fillId="39" borderId="10" xfId="0" applyFont="1" applyFill="1" applyBorder="1" applyAlignment="1">
      <alignment/>
    </xf>
    <xf numFmtId="0" fontId="14" fillId="40" borderId="15" xfId="0" applyFont="1" applyFill="1" applyBorder="1" applyAlignment="1">
      <alignment/>
    </xf>
    <xf numFmtId="0" fontId="0" fillId="40" borderId="16" xfId="0" applyFont="1" applyFill="1" applyBorder="1" applyAlignment="1">
      <alignment/>
    </xf>
    <xf numFmtId="3" fontId="10" fillId="40" borderId="17" xfId="0" applyNumberFormat="1" applyFont="1" applyFill="1" applyBorder="1" applyAlignment="1">
      <alignment horizontal="right"/>
    </xf>
    <xf numFmtId="3" fontId="10" fillId="40" borderId="16" xfId="0" applyNumberFormat="1" applyFont="1" applyFill="1" applyBorder="1" applyAlignment="1">
      <alignment/>
    </xf>
    <xf numFmtId="0" fontId="10" fillId="40" borderId="16" xfId="0" applyFont="1" applyFill="1" applyBorder="1" applyAlignment="1">
      <alignment/>
    </xf>
    <xf numFmtId="3" fontId="10" fillId="40" borderId="16" xfId="0" applyNumberFormat="1" applyFont="1" applyFill="1" applyBorder="1" applyAlignment="1">
      <alignment horizontal="left"/>
    </xf>
    <xf numFmtId="2" fontId="10" fillId="40" borderId="11" xfId="0" applyNumberFormat="1" applyFont="1" applyFill="1" applyBorder="1" applyAlignment="1">
      <alignment/>
    </xf>
    <xf numFmtId="0" fontId="10" fillId="40" borderId="16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12" fillId="36" borderId="12" xfId="0" applyFont="1" applyFill="1" applyBorder="1" applyAlignment="1">
      <alignment horizontal="right"/>
    </xf>
    <xf numFmtId="166" fontId="12" fillId="0" borderId="12" xfId="55" applyNumberFormat="1" applyFont="1" applyBorder="1" applyAlignment="1">
      <alignment/>
    </xf>
    <xf numFmtId="167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6" fillId="34" borderId="0" xfId="0" applyFont="1" applyFill="1" applyBorder="1" applyAlignment="1">
      <alignment horizontal="left" inden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323850</xdr:colOff>
      <xdr:row>2</xdr:row>
      <xdr:rowOff>123825</xdr:rowOff>
    </xdr:to>
    <xdr:pic>
      <xdr:nvPicPr>
        <xdr:cNvPr id="1" name="Picture 3" descr="Mark Kraftva¦êrme Gro¦ên 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62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9"/>
  <sheetViews>
    <sheetView tabSelected="1" zoomScalePageLayoutView="0" workbookViewId="0" topLeftCell="A1">
      <selection activeCell="AP20" sqref="AP20"/>
    </sheetView>
  </sheetViews>
  <sheetFormatPr defaultColWidth="9.140625" defaultRowHeight="12.75"/>
  <cols>
    <col min="1" max="1" width="10.28125" style="0" customWidth="1"/>
    <col min="3" max="3" width="8.140625" style="0" customWidth="1"/>
    <col min="4" max="4" width="16.8515625" style="0" customWidth="1"/>
    <col min="5" max="5" width="16.00390625" style="0" customWidth="1"/>
    <col min="6" max="6" width="1.7109375" style="0" hidden="1" customWidth="1"/>
    <col min="7" max="7" width="0.5625" style="1" customWidth="1"/>
    <col min="8" max="8" width="9.28125" style="0" customWidth="1"/>
    <col min="9" max="9" width="3.00390625" style="0" customWidth="1"/>
    <col min="10" max="10" width="4.00390625" style="0" customWidth="1"/>
    <col min="11" max="11" width="17.00390625" style="0" customWidth="1"/>
    <col min="12" max="12" width="12.00390625" style="0" customWidth="1"/>
    <col min="13" max="13" width="6.7109375" style="0" customWidth="1"/>
    <col min="14" max="14" width="0.5625" style="1" customWidth="1"/>
    <col min="15" max="15" width="1.28515625" style="0" customWidth="1"/>
    <col min="16" max="16" width="13.28125" style="0" customWidth="1"/>
    <col min="17" max="17" width="12.28125" style="0" customWidth="1"/>
    <col min="18" max="34" width="0" style="0" hidden="1" customWidth="1"/>
    <col min="35" max="35" width="15.8515625" style="0" customWidth="1"/>
    <col min="36" max="36" width="10.7109375" style="0" customWidth="1"/>
  </cols>
  <sheetData>
    <row r="2" ht="12.75">
      <c r="Q2" s="2"/>
    </row>
    <row r="5" ht="18">
      <c r="A5" s="3" t="s">
        <v>0</v>
      </c>
    </row>
    <row r="6" ht="13.5" customHeight="1">
      <c r="A6" s="3"/>
    </row>
    <row r="7" spans="1:17" ht="15" customHeight="1">
      <c r="A7" s="5"/>
      <c r="B7" s="6"/>
      <c r="C7" s="7"/>
      <c r="D7" s="5"/>
      <c r="E7" s="7"/>
      <c r="F7" s="9"/>
      <c r="G7" s="8"/>
      <c r="H7" s="49"/>
      <c r="I7" s="5" t="s">
        <v>1</v>
      </c>
      <c r="J7" s="5"/>
      <c r="K7" s="6"/>
      <c r="L7" s="5"/>
      <c r="M7" s="7"/>
      <c r="N7" s="8"/>
      <c r="O7" s="10"/>
      <c r="P7" s="53"/>
      <c r="Q7" s="5"/>
    </row>
    <row r="8" spans="1:17" ht="24.75" customHeight="1">
      <c r="A8" s="5" t="s">
        <v>2</v>
      </c>
      <c r="B8" s="6"/>
      <c r="C8" s="7"/>
      <c r="D8" s="52" t="s">
        <v>43</v>
      </c>
      <c r="E8" s="7"/>
      <c r="F8" s="9"/>
      <c r="G8" s="8"/>
      <c r="H8" s="49" t="s">
        <v>42</v>
      </c>
      <c r="I8" s="7"/>
      <c r="J8" s="5" t="s">
        <v>3</v>
      </c>
      <c r="K8" s="7"/>
      <c r="L8" s="5" t="s">
        <v>4</v>
      </c>
      <c r="M8" s="7"/>
      <c r="N8" s="8"/>
      <c r="O8" s="10" t="s">
        <v>44</v>
      </c>
      <c r="P8" s="7"/>
      <c r="Q8" s="49" t="s">
        <v>52</v>
      </c>
    </row>
    <row r="9" spans="1:17" ht="18" customHeight="1">
      <c r="A9" s="11" t="s">
        <v>5</v>
      </c>
      <c r="B9" s="11"/>
      <c r="C9" s="12"/>
      <c r="D9" s="14" t="s">
        <v>6</v>
      </c>
      <c r="E9" s="73"/>
      <c r="F9" s="15"/>
      <c r="G9" s="13"/>
      <c r="H9" s="50">
        <v>125</v>
      </c>
      <c r="I9" s="12"/>
      <c r="J9" s="15" t="s">
        <v>7</v>
      </c>
      <c r="K9" s="12"/>
      <c r="L9" s="17" t="s">
        <v>60</v>
      </c>
      <c r="M9" s="18"/>
      <c r="N9" s="19"/>
      <c r="O9" s="15" t="s">
        <v>58</v>
      </c>
      <c r="P9" s="12"/>
      <c r="Q9" s="15" t="s">
        <v>8</v>
      </c>
    </row>
    <row r="10" spans="1:17" ht="18" customHeight="1">
      <c r="A10" s="11" t="s">
        <v>9</v>
      </c>
      <c r="B10" s="11"/>
      <c r="C10" s="12"/>
      <c r="D10" s="16" t="s">
        <v>10</v>
      </c>
      <c r="E10" s="12"/>
      <c r="F10" s="15"/>
      <c r="G10" s="19"/>
      <c r="H10" s="51">
        <v>0</v>
      </c>
      <c r="I10" s="12"/>
      <c r="J10" s="16">
        <v>0</v>
      </c>
      <c r="K10" s="12"/>
      <c r="L10" s="17" t="s">
        <v>61</v>
      </c>
      <c r="M10" s="12"/>
      <c r="N10" s="13"/>
      <c r="O10" s="16" t="s">
        <v>58</v>
      </c>
      <c r="P10" s="12"/>
      <c r="Q10" s="15" t="s">
        <v>8</v>
      </c>
    </row>
    <row r="11" ht="12.75">
      <c r="P11" s="20"/>
    </row>
    <row r="12" spans="1:28" ht="12.75">
      <c r="A12" s="21" t="s">
        <v>11</v>
      </c>
      <c r="B12" s="22"/>
      <c r="C12" s="22"/>
      <c r="D12" s="22"/>
      <c r="E12" s="22"/>
      <c r="F12" s="22"/>
      <c r="G12" s="23"/>
      <c r="H12" s="22"/>
      <c r="I12" s="22"/>
      <c r="J12" s="22"/>
      <c r="K12" s="21" t="s">
        <v>12</v>
      </c>
      <c r="L12" s="22"/>
      <c r="M12" s="22"/>
      <c r="N12" s="22"/>
      <c r="O12" s="22"/>
      <c r="P12" s="23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2.75">
      <c r="A13" s="22" t="s">
        <v>13</v>
      </c>
      <c r="B13" s="22"/>
      <c r="C13" s="22"/>
      <c r="D13" s="22"/>
      <c r="E13" s="22"/>
      <c r="F13" s="22"/>
      <c r="G13" s="23"/>
      <c r="H13" s="22"/>
      <c r="I13" s="22"/>
      <c r="J13" s="22"/>
      <c r="K13" s="54" t="s">
        <v>14</v>
      </c>
      <c r="L13" s="22" t="s">
        <v>15</v>
      </c>
      <c r="M13" s="22"/>
      <c r="N13" s="22"/>
      <c r="O13" s="22"/>
      <c r="P13" s="23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2.75">
      <c r="A14" s="22" t="s">
        <v>16</v>
      </c>
      <c r="B14" s="22"/>
      <c r="C14" s="22"/>
      <c r="D14" s="22"/>
      <c r="E14" s="22"/>
      <c r="F14" s="22"/>
      <c r="G14" s="23"/>
      <c r="H14" s="22"/>
      <c r="I14" s="22"/>
      <c r="J14" s="22"/>
      <c r="K14" s="54" t="s">
        <v>14</v>
      </c>
      <c r="L14" s="24" t="s">
        <v>62</v>
      </c>
      <c r="M14" s="24"/>
      <c r="N14" s="24"/>
      <c r="O14" s="24"/>
      <c r="P14" s="24"/>
      <c r="Q14" s="24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2.75">
      <c r="A15" s="22" t="s">
        <v>17</v>
      </c>
      <c r="B15" s="22"/>
      <c r="C15" s="22"/>
      <c r="D15" s="22"/>
      <c r="E15" s="22"/>
      <c r="F15" s="22"/>
      <c r="G15" s="23"/>
      <c r="H15" s="22"/>
      <c r="I15" s="22"/>
      <c r="J15" s="22"/>
      <c r="K15" s="54" t="s">
        <v>14</v>
      </c>
      <c r="L15" s="22" t="s">
        <v>18</v>
      </c>
      <c r="M15" s="22"/>
      <c r="N15" s="22"/>
      <c r="O15" s="22"/>
      <c r="P15" s="23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2.75">
      <c r="A16" s="25"/>
      <c r="B16" s="22"/>
      <c r="C16" s="22"/>
      <c r="D16" s="22"/>
      <c r="E16" s="22"/>
      <c r="F16" s="22"/>
      <c r="G16" s="23"/>
      <c r="H16" s="22"/>
      <c r="I16" s="22"/>
      <c r="J16" s="22"/>
      <c r="K16" s="54" t="s">
        <v>14</v>
      </c>
      <c r="L16" s="22" t="s">
        <v>19</v>
      </c>
      <c r="M16" s="22"/>
      <c r="N16" s="22"/>
      <c r="O16" s="22"/>
      <c r="P16" s="23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2.75">
      <c r="A17" s="22" t="s">
        <v>20</v>
      </c>
      <c r="B17" s="22"/>
      <c r="C17" s="22"/>
      <c r="D17" s="22"/>
      <c r="E17" s="22"/>
      <c r="F17" s="22"/>
      <c r="G17" s="23"/>
      <c r="H17" s="22"/>
      <c r="I17" s="22"/>
      <c r="J17" s="22"/>
      <c r="K17" s="22"/>
      <c r="L17" s="22"/>
      <c r="M17" s="22"/>
      <c r="N17" s="23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2.75" customHeight="1">
      <c r="A18" s="22" t="s">
        <v>21</v>
      </c>
      <c r="B18" s="22"/>
      <c r="C18" s="22"/>
      <c r="D18" s="22"/>
      <c r="E18" s="22"/>
      <c r="F18" s="22"/>
      <c r="G18" s="23"/>
      <c r="H18" s="22"/>
      <c r="I18" s="22"/>
      <c r="J18" s="22"/>
      <c r="K18" s="26" t="s">
        <v>22</v>
      </c>
      <c r="L18" s="22"/>
      <c r="M18" s="22"/>
      <c r="N18" s="23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2.75">
      <c r="A19" s="22" t="s">
        <v>23</v>
      </c>
      <c r="B19" s="22"/>
      <c r="C19" s="22"/>
      <c r="D19" s="22"/>
      <c r="E19" s="22"/>
      <c r="F19" s="22"/>
      <c r="G19" s="23"/>
      <c r="H19" s="22"/>
      <c r="I19" s="22"/>
      <c r="J19" s="22"/>
      <c r="K19" s="23" t="s">
        <v>59</v>
      </c>
      <c r="L19" s="22"/>
      <c r="M19" s="22"/>
      <c r="N19" s="22"/>
      <c r="O19" s="22"/>
      <c r="P19" s="23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2.75">
      <c r="A20" s="22" t="s">
        <v>24</v>
      </c>
      <c r="B20" s="22"/>
      <c r="C20" s="22"/>
      <c r="D20" s="22"/>
      <c r="E20" s="22"/>
      <c r="F20" s="22"/>
      <c r="G20" s="23"/>
      <c r="H20" s="22"/>
      <c r="I20" s="22"/>
      <c r="J20" s="22"/>
      <c r="K20" s="54" t="s">
        <v>14</v>
      </c>
      <c r="L20" s="22" t="s">
        <v>25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2.75">
      <c r="A21" s="22" t="s">
        <v>26</v>
      </c>
      <c r="B21" s="22"/>
      <c r="C21" s="22"/>
      <c r="D21" s="22"/>
      <c r="E21" s="22"/>
      <c r="F21" s="22"/>
      <c r="G21" s="23"/>
      <c r="H21" s="22"/>
      <c r="I21" s="22"/>
      <c r="J21" s="22"/>
      <c r="K21" s="54" t="s">
        <v>14</v>
      </c>
      <c r="L21" s="22" t="s">
        <v>27</v>
      </c>
      <c r="M21" s="22"/>
      <c r="N21" s="22"/>
      <c r="O21" s="22"/>
      <c r="P21" s="23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2.75">
      <c r="A22" s="22" t="s">
        <v>28</v>
      </c>
      <c r="B22" s="22"/>
      <c r="C22" s="22"/>
      <c r="D22" s="22"/>
      <c r="E22" s="23"/>
      <c r="F22" s="22"/>
      <c r="G22" s="22"/>
      <c r="H22" s="22"/>
      <c r="I22" s="22"/>
      <c r="J22" s="22"/>
      <c r="K22" s="54" t="s">
        <v>14</v>
      </c>
      <c r="L22" s="22" t="s">
        <v>29</v>
      </c>
      <c r="M22" s="22"/>
      <c r="N22" s="22"/>
      <c r="O22" s="22"/>
      <c r="P22" s="23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4:17" ht="19.5" customHeight="1">
      <c r="D23" s="27"/>
      <c r="G23"/>
      <c r="M23" s="28"/>
      <c r="N23" s="28"/>
      <c r="O23" s="28"/>
      <c r="P23" s="29"/>
      <c r="Q23" s="28"/>
    </row>
    <row r="24" spans="1:17" s="38" customFormat="1" ht="4.5" customHeight="1">
      <c r="A24" s="37"/>
      <c r="M24" s="39"/>
      <c r="N24" s="39"/>
      <c r="O24" s="39"/>
      <c r="P24" s="39"/>
      <c r="Q24" s="39"/>
    </row>
    <row r="25" spans="1:17" ht="25.5" customHeight="1">
      <c r="A25" s="3" t="s">
        <v>45</v>
      </c>
      <c r="E25" s="28" t="s">
        <v>46</v>
      </c>
      <c r="G25"/>
      <c r="H25" s="30"/>
      <c r="I25" s="30"/>
      <c r="J25" s="30"/>
      <c r="K25" s="30"/>
      <c r="L25" s="56"/>
      <c r="M25" s="57"/>
      <c r="N25" s="57"/>
      <c r="O25" s="57"/>
      <c r="P25" s="57"/>
      <c r="Q25" s="57"/>
    </row>
    <row r="26" spans="1:11" ht="18" customHeight="1">
      <c r="A26" s="31"/>
      <c r="E26" s="1"/>
      <c r="G26"/>
      <c r="H26" s="30"/>
      <c r="I26" s="30"/>
      <c r="J26" s="30"/>
      <c r="K26" s="30"/>
    </row>
    <row r="27" spans="1:17" ht="18.75" customHeight="1">
      <c r="A27" s="43" t="s">
        <v>30</v>
      </c>
      <c r="B27" s="41"/>
      <c r="C27" s="41"/>
      <c r="D27" s="72" t="s">
        <v>53</v>
      </c>
      <c r="E27" s="45" t="s">
        <v>41</v>
      </c>
      <c r="F27" s="30"/>
      <c r="G27" s="30"/>
      <c r="H27" s="32"/>
      <c r="I27" s="30"/>
      <c r="J27" s="30"/>
      <c r="K27" s="30"/>
      <c r="L27" s="58"/>
      <c r="M27" s="4"/>
      <c r="N27" s="4"/>
      <c r="O27" s="4"/>
      <c r="P27" s="4"/>
      <c r="Q27" s="4"/>
    </row>
    <row r="28" spans="6:16" ht="20.25" customHeight="1">
      <c r="F28" s="30"/>
      <c r="G28" s="30"/>
      <c r="H28" s="32"/>
      <c r="I28" s="30"/>
      <c r="J28" s="65"/>
      <c r="K28" s="66"/>
      <c r="L28" s="4"/>
      <c r="M28" s="30"/>
      <c r="N28" s="4"/>
      <c r="O28" s="30"/>
      <c r="P28" s="30"/>
    </row>
    <row r="29" spans="1:36" ht="20.25" customHeight="1">
      <c r="A29" s="43" t="s">
        <v>54</v>
      </c>
      <c r="B29" s="44"/>
      <c r="C29" s="44"/>
      <c r="D29" s="83"/>
      <c r="E29" s="40" t="s">
        <v>55</v>
      </c>
      <c r="F29" s="30"/>
      <c r="G29" s="30"/>
      <c r="H29" s="43" t="s">
        <v>31</v>
      </c>
      <c r="I29" s="44"/>
      <c r="J29" s="87"/>
      <c r="K29" s="84">
        <f>((D29*4.7)*0.75)/2.4</f>
        <v>0</v>
      </c>
      <c r="L29" s="40" t="s">
        <v>56</v>
      </c>
      <c r="M29" s="71" t="s">
        <v>32</v>
      </c>
      <c r="N29" s="44"/>
      <c r="O29" s="44"/>
      <c r="P29" s="44"/>
      <c r="Q29" s="69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85">
        <f>K29*2.4</f>
        <v>0</v>
      </c>
      <c r="AJ29" s="40" t="s">
        <v>57</v>
      </c>
    </row>
    <row r="30" spans="1:16" ht="19.5" customHeight="1">
      <c r="A30" s="65"/>
      <c r="B30" s="67"/>
      <c r="C30" s="67"/>
      <c r="D30" s="70"/>
      <c r="E30" s="8"/>
      <c r="F30" s="30"/>
      <c r="G30" s="30"/>
      <c r="H30" s="34"/>
      <c r="I30" s="30"/>
      <c r="J30" s="30"/>
      <c r="K30" s="30"/>
      <c r="L30" s="30"/>
      <c r="M30" s="30"/>
      <c r="N30" s="4"/>
      <c r="O30" s="30"/>
      <c r="P30" s="30"/>
    </row>
    <row r="31" spans="1:36" ht="20.25" customHeight="1">
      <c r="A31" s="43" t="s">
        <v>33</v>
      </c>
      <c r="B31" s="44"/>
      <c r="C31" s="44"/>
      <c r="D31" s="55">
        <v>64</v>
      </c>
      <c r="E31" s="42" t="s">
        <v>34</v>
      </c>
      <c r="F31" s="30"/>
      <c r="G31" s="30"/>
      <c r="H31" s="65"/>
      <c r="I31" s="30"/>
      <c r="J31" s="30"/>
      <c r="K31" s="30"/>
      <c r="L31" s="30"/>
      <c r="M31" s="30"/>
      <c r="N31" s="4"/>
      <c r="P31" s="65"/>
      <c r="Q31" s="65"/>
      <c r="AI31" s="86"/>
      <c r="AJ31" s="82"/>
    </row>
    <row r="32" spans="1:16" ht="19.5" customHeight="1">
      <c r="A32" s="43" t="s">
        <v>35</v>
      </c>
      <c r="B32" s="44"/>
      <c r="C32" s="44"/>
      <c r="D32" s="55">
        <v>60</v>
      </c>
      <c r="E32" s="42" t="s">
        <v>34</v>
      </c>
      <c r="F32" s="30"/>
      <c r="G32" s="30"/>
      <c r="H32" s="34"/>
      <c r="I32" s="30"/>
      <c r="J32" s="30"/>
      <c r="K32" s="30"/>
      <c r="L32" s="60"/>
      <c r="M32" s="30"/>
      <c r="N32" s="4"/>
      <c r="O32" s="30"/>
      <c r="P32" s="30"/>
    </row>
    <row r="33" spans="1:16" ht="19.5" customHeight="1">
      <c r="A33" s="30"/>
      <c r="B33" s="33"/>
      <c r="C33" s="30"/>
      <c r="D33" s="30"/>
      <c r="E33" s="4"/>
      <c r="F33" s="30"/>
      <c r="G33" s="30"/>
      <c r="H33" s="33"/>
      <c r="I33" s="30"/>
      <c r="J33" s="30"/>
      <c r="K33" s="30"/>
      <c r="L33" s="30"/>
      <c r="M33" s="30"/>
      <c r="N33" s="4"/>
      <c r="O33" s="30"/>
      <c r="P33" s="30"/>
    </row>
    <row r="34" spans="1:33" ht="15" customHeight="1">
      <c r="A34" s="30"/>
      <c r="B34" s="60"/>
      <c r="C34" s="30"/>
      <c r="D34" s="43" t="s">
        <v>36</v>
      </c>
      <c r="E34" s="46"/>
      <c r="F34" s="47"/>
      <c r="G34" s="47"/>
      <c r="H34" s="44"/>
      <c r="I34" s="48"/>
      <c r="J34" s="43" t="s">
        <v>37</v>
      </c>
      <c r="K34" s="44"/>
      <c r="L34" s="43" t="s">
        <v>38</v>
      </c>
      <c r="M34" s="44"/>
      <c r="N34" s="44"/>
      <c r="O34" s="44"/>
      <c r="P34" s="48" t="s">
        <v>51</v>
      </c>
      <c r="V34" s="1"/>
      <c r="Z34" s="1"/>
      <c r="AB34" s="35"/>
      <c r="AC34" s="36"/>
      <c r="AG34" s="1"/>
    </row>
    <row r="35" spans="1:33" ht="24.75" customHeight="1">
      <c r="A35" s="30"/>
      <c r="B35" s="30"/>
      <c r="C35" s="30"/>
      <c r="D35" s="61" t="s">
        <v>47</v>
      </c>
      <c r="E35" s="59" t="s">
        <v>48</v>
      </c>
      <c r="F35" s="47"/>
      <c r="G35" s="62"/>
      <c r="H35" s="44"/>
      <c r="I35" s="48" t="s">
        <v>49</v>
      </c>
      <c r="J35" s="47"/>
      <c r="K35" s="63"/>
      <c r="L35" s="46" t="s">
        <v>50</v>
      </c>
      <c r="M35" s="44"/>
      <c r="N35" s="44"/>
      <c r="O35" s="64"/>
      <c r="P35" s="46" t="s">
        <v>34</v>
      </c>
      <c r="V35" s="1"/>
      <c r="Z35" s="1"/>
      <c r="AB35" s="35"/>
      <c r="AC35" s="36"/>
      <c r="AG35" s="1"/>
    </row>
    <row r="36" spans="1:33" ht="22.5" customHeight="1">
      <c r="A36" s="74" t="s">
        <v>39</v>
      </c>
      <c r="B36" s="75"/>
      <c r="C36" s="75"/>
      <c r="D36" s="76">
        <v>1500</v>
      </c>
      <c r="E36" s="77">
        <f>K29*45*12</f>
        <v>0</v>
      </c>
      <c r="F36" s="78"/>
      <c r="G36" s="78"/>
      <c r="H36" s="78"/>
      <c r="I36" s="78"/>
      <c r="J36" s="77"/>
      <c r="K36" s="79">
        <f>AI29*D31*10</f>
        <v>0</v>
      </c>
      <c r="L36" s="77">
        <f>D36+E36+K36</f>
        <v>1500</v>
      </c>
      <c r="M36" s="78"/>
      <c r="N36" s="78"/>
      <c r="O36" s="78"/>
      <c r="P36" s="80" t="e">
        <f>L36/AI29*0.1</f>
        <v>#DIV/0!</v>
      </c>
      <c r="V36" s="1"/>
      <c r="Z36" s="1"/>
      <c r="AG36" s="1"/>
    </row>
    <row r="37" spans="1:33" ht="22.5" customHeight="1">
      <c r="A37" s="74" t="s">
        <v>40</v>
      </c>
      <c r="B37" s="75"/>
      <c r="C37" s="75"/>
      <c r="D37" s="81">
        <v>0</v>
      </c>
      <c r="E37" s="77">
        <v>0</v>
      </c>
      <c r="F37" s="78"/>
      <c r="G37" s="78"/>
      <c r="H37" s="78"/>
      <c r="I37" s="78"/>
      <c r="J37" s="78"/>
      <c r="K37" s="79">
        <f>AI29*D32*10</f>
        <v>0</v>
      </c>
      <c r="L37" s="77">
        <f>D37+E37+K37</f>
        <v>0</v>
      </c>
      <c r="M37" s="78"/>
      <c r="N37" s="78"/>
      <c r="O37" s="78"/>
      <c r="P37" s="80" t="e">
        <f>L37/AI29*0.1</f>
        <v>#DIV/0!</v>
      </c>
      <c r="Z37" s="1"/>
      <c r="AG37" s="1"/>
    </row>
    <row r="38" spans="1:16" ht="12.75">
      <c r="A38" s="30"/>
      <c r="B38" s="30"/>
      <c r="C38" s="30"/>
      <c r="D38" s="30"/>
      <c r="E38" s="30"/>
      <c r="F38" s="30"/>
      <c r="G38" s="4"/>
      <c r="H38" s="30"/>
      <c r="I38" s="30"/>
      <c r="J38" s="30"/>
      <c r="K38" s="30"/>
      <c r="L38" s="30"/>
      <c r="M38" s="30"/>
      <c r="N38" s="4"/>
      <c r="O38" s="30"/>
      <c r="P38" s="30"/>
    </row>
    <row r="39" spans="1:16" ht="12.75">
      <c r="A39" s="30"/>
      <c r="B39" s="30"/>
      <c r="C39" s="30"/>
      <c r="D39" s="30"/>
      <c r="E39" s="30"/>
      <c r="F39" s="30"/>
      <c r="G39" s="4"/>
      <c r="H39" s="22" t="s">
        <v>18</v>
      </c>
      <c r="I39" s="30"/>
      <c r="J39" s="30"/>
      <c r="K39" s="30"/>
      <c r="L39" s="30"/>
      <c r="M39" s="30"/>
      <c r="N39" s="4"/>
      <c r="O39" s="30"/>
      <c r="P39" s="30"/>
    </row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</sheetData>
  <sheetProtection/>
  <printOptions/>
  <pageMargins left="0.3937007874015748" right="0.3937007874015748" top="0.1968503937007874" bottom="0.1968503937007874" header="0.5118110236220472" footer="0.11811023622047245"/>
  <pageSetup horizontalDpi="600" verticalDpi="600" orientation="landscape" paperSize="9" scale="85" r:id="rId2"/>
  <headerFooter alignWithMargins="0">
    <oddFooter>&amp;C&amp;8&amp;D&amp;R&amp;8sps/ansl kalkyler villor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finans.alt</dc:title>
  <dc:subject/>
  <dc:creator>Svensson Maria</dc:creator>
  <cp:keywords/>
  <dc:description/>
  <cp:lastModifiedBy>Thomas Hellberg</cp:lastModifiedBy>
  <cp:lastPrinted>2018-05-08T12:27:48Z</cp:lastPrinted>
  <dcterms:created xsi:type="dcterms:W3CDTF">2018-04-26T08:33:35Z</dcterms:created>
  <dcterms:modified xsi:type="dcterms:W3CDTF">2021-09-29T12:16:53Z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0x01010046FDCC50680FF5469064CA948CEA1888</vt:lpwstr>
  </property>
</Properties>
</file>